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I11" i="1" l="1"/>
  <c r="E10" i="1" l="1"/>
  <c r="E37" i="1" s="1"/>
  <c r="F10" i="1"/>
  <c r="F37" i="1" s="1"/>
  <c r="G10" i="1"/>
  <c r="G37" i="1" s="1"/>
  <c r="H10" i="1"/>
  <c r="H37" i="1" s="1"/>
  <c r="I10" i="1"/>
  <c r="I37" i="1" s="1"/>
  <c r="D10" i="1"/>
  <c r="D37" i="1" s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<sst xmlns="http://schemas.openxmlformats.org/spreadsheetml/2006/main" count="49" uniqueCount="49">
  <si>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</si>
  <si>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</si>
  <si>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</si>
  <si>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</si>
  <si>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</si>
  <si>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</si>
  <si>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</si>
  <si>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</si>
  <si>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</si>
  <si>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</si>
  <si>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</si>
  <si>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</si>
  <si>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</si>
  <si>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</si>
  <si>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</si>
  <si>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</si>
  <si>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</si>
  <si>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</si>
  <si>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</si>
  <si>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</si>
  <si>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</si>
  <si>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</si>
  <si>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</si>
  <si>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</si>
  <si>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</si>
  <si>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</si>
  <si>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</si>
  <si>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</si>
  <si>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</si>
  <si>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</si>
  <si>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</si>
  <si>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</si>
  <si>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</si>
  <si>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</si>
  <si>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</si>
  <si>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</si>
  <si>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</si>
  <si>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</si>
  <si>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</si>
  <si>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</si>
  <si>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</si>
  <si>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</si>
  <si>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</si>
  <si>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</si>
  <si>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</si>
  <si>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</si>
  <si>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</si>
  <si>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</si>
  <si>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Gasto por Categoría Programática
Del 01 de Enero 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</si>
</sst>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2" fillId="0" borderId="15" xfId="17" applyFont="1" applyBorder="1" applyProtection="1">
      <protection locked="0"/>
    </xf>
    <xf numFmtId="0" fontId="0" fillId="0" borderId="0" xfId="0" applyProtection="1">
      <protection locked="0"/>
    </xf>
    <xf numFmtId="4" fontId="7" fillId="0" borderId="0" xfId="7" applyNumberFormat="1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D16" sqref="D1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8" width="15.7109375" style="2" customWidth="1"/>
    <col min="9" max="9" width="17.85546875" style="2" customWidth="1"/>
    <col min="10" max="16384" width="11.42578125" style="1"/>
  </cols>
  <sheetData>
    <row r="1" spans="1:9" ht="35.1" customHeight="1" x14ac:dyDescent="0.2">
      <c r="A1" s="34" t="s">
        <v>48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2277000</v>
      </c>
      <c r="E10" s="19">
        <f t="shared" ref="E10:I10" si="0">+E11</f>
        <v>0</v>
      </c>
      <c r="F10" s="19">
        <f t="shared" si="0"/>
        <v>2277000</v>
      </c>
      <c r="G10" s="19">
        <f t="shared" si="0"/>
        <v>384483.61</v>
      </c>
      <c r="H10" s="19">
        <f t="shared" si="0"/>
        <v>384483.61</v>
      </c>
      <c r="I10" s="19">
        <f t="shared" si="0"/>
        <v>1892516.3900000001</v>
      </c>
    </row>
    <row r="11" spans="1:9" x14ac:dyDescent="0.2">
      <c r="A11" s="13"/>
      <c r="B11" s="9"/>
      <c r="C11" s="3" t="s">
        <v>4</v>
      </c>
      <c r="D11" s="28">
        <v>2277000</v>
      </c>
      <c r="E11" s="28">
        <v>0</v>
      </c>
      <c r="F11" s="28">
        <f>+D11+E11</f>
        <v>2277000</v>
      </c>
      <c r="G11" s="28">
        <v>384483.61</v>
      </c>
      <c r="H11" s="28">
        <v>384483.61</v>
      </c>
      <c r="I11" s="28">
        <f>+F11-G11</f>
        <v>1892516.3900000001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2277000</v>
      </c>
      <c r="E37" s="25">
        <f t="shared" ref="E37:I37" si="1">+E10</f>
        <v>0</v>
      </c>
      <c r="F37" s="25">
        <f t="shared" si="1"/>
        <v>2277000</v>
      </c>
      <c r="G37" s="25">
        <f t="shared" si="1"/>
        <v>384483.61</v>
      </c>
      <c r="H37" s="25">
        <f t="shared" si="1"/>
        <v>384483.61</v>
      </c>
      <c r="I37" s="25">
        <f t="shared" si="1"/>
        <v>1892516.3900000001</v>
      </c>
    </row>
    <row r="40" spans="1:9" ht="15" x14ac:dyDescent="0.25">
      <c r="C40" s="29" t="s">
        <v>41</v>
      </c>
      <c r="D40" s="29"/>
      <c r="E40" s="29"/>
      <c r="F40" s="29"/>
      <c r="G40" s="30"/>
    </row>
    <row r="41" spans="1:9" ht="15" x14ac:dyDescent="0.25">
      <c r="C41" s="29"/>
      <c r="D41" s="29"/>
      <c r="E41" s="29"/>
      <c r="F41" s="29"/>
      <c r="G41" s="30"/>
    </row>
    <row r="42" spans="1:9" ht="15" x14ac:dyDescent="0.25">
      <c r="C42" s="29" t="s">
        <v>42</v>
      </c>
      <c r="D42" s="29" t="s">
        <v>43</v>
      </c>
      <c r="E42" s="29"/>
      <c r="F42" s="29"/>
      <c r="G42" s="30"/>
    </row>
    <row r="43" spans="1:9" ht="15" x14ac:dyDescent="0.25">
      <c r="C43" s="29" t="s">
        <v>44</v>
      </c>
      <c r="D43" s="29" t="s">
        <v>45</v>
      </c>
      <c r="E43" s="29"/>
      <c r="F43" s="29"/>
      <c r="G43" s="30"/>
    </row>
    <row r="44" spans="1:9" ht="15" x14ac:dyDescent="0.25">
      <c r="C44" s="29" t="s">
        <v>46</v>
      </c>
      <c r="D44" s="29" t="s">
        <v>47</v>
      </c>
      <c r="E44" s="29"/>
      <c r="F44" s="29"/>
      <c r="G44" s="30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1.1417322834645669" bottom="0.74803149606299213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2020-04-02T16:22:40Z</cp:lastPrinted>
  <dcterms:created xsi:type="dcterms:W3CDTF">2012-12-11T21:13:37Z</dcterms:created>
  <dcterms:modified xsi:type="dcterms:W3CDTF">2020-04-02T16:23:07Z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